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nques et trésorerie\"/>
    </mc:Choice>
  </mc:AlternateContent>
  <xr:revisionPtr revIDLastSave="0" documentId="13_ncr:1_{09084BD2-1813-4FDC-A92C-DF34FC5CDD7E}" xr6:coauthVersionLast="47" xr6:coauthVersionMax="47" xr10:uidLastSave="{00000000-0000-0000-0000-000000000000}"/>
  <bookViews>
    <workbookView xWindow="-110" yWindow="-110" windowWidth="19420" windowHeight="11500" xr2:uid="{FF329011-1EEC-42F0-9EE8-F06E6B151CF2}"/>
  </bookViews>
  <sheets>
    <sheet name="2023" sheetId="2" r:id="rId1"/>
    <sheet name="Feuil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2" l="1"/>
  <c r="D20" i="2"/>
  <c r="D19" i="2"/>
  <c r="B19" i="2"/>
  <c r="D18" i="2"/>
  <c r="B18" i="2"/>
  <c r="D17" i="2"/>
  <c r="B17" i="2"/>
  <c r="D16" i="2"/>
  <c r="B16" i="2"/>
  <c r="D15" i="2"/>
  <c r="B15" i="2"/>
  <c r="D14" i="2"/>
  <c r="B14" i="2"/>
  <c r="D13" i="2"/>
  <c r="B13" i="2"/>
  <c r="D12" i="2"/>
  <c r="B12" i="2"/>
  <c r="D11" i="2"/>
  <c r="B11" i="2"/>
  <c r="D10" i="2"/>
  <c r="B10" i="2"/>
  <c r="D9" i="2"/>
  <c r="D24" i="2" s="1"/>
  <c r="B9" i="2"/>
  <c r="D8" i="2"/>
  <c r="B8" i="2"/>
  <c r="B24" i="2" s="1"/>
  <c r="B25" i="2" l="1"/>
</calcChain>
</file>

<file path=xl/sharedStrings.xml><?xml version="1.0" encoding="utf-8"?>
<sst xmlns="http://schemas.openxmlformats.org/spreadsheetml/2006/main" count="32" uniqueCount="31">
  <si>
    <t>SITUATION COMPTABLE AU 31/12/2023</t>
  </si>
  <si>
    <t>ENTREES</t>
  </si>
  <si>
    <t>DEPENSES</t>
  </si>
  <si>
    <t>STAGE</t>
  </si>
  <si>
    <t>Stages</t>
  </si>
  <si>
    <t>FD CNF CFC</t>
  </si>
  <si>
    <t>Réunion info</t>
  </si>
  <si>
    <t>CONGRES</t>
  </si>
  <si>
    <t>CONGRES/bureau</t>
  </si>
  <si>
    <t>Mutualisation 4 pages</t>
  </si>
  <si>
    <t>Déplacements</t>
  </si>
  <si>
    <t>CFR</t>
  </si>
  <si>
    <t>Tel / web</t>
  </si>
  <si>
    <t>SOLDE N-1</t>
  </si>
  <si>
    <t>Fournitures</t>
  </si>
  <si>
    <t>UD/UL</t>
  </si>
  <si>
    <t>Abonnement</t>
  </si>
  <si>
    <t>Cotisations adhérents</t>
  </si>
  <si>
    <t>Poste</t>
  </si>
  <si>
    <t>DIVERS</t>
  </si>
  <si>
    <t>Copies 4 pages</t>
  </si>
  <si>
    <t>FNF</t>
  </si>
  <si>
    <t>Frais bancaires</t>
  </si>
  <si>
    <t>CDG</t>
  </si>
  <si>
    <t>Taxes</t>
  </si>
  <si>
    <t>Réunion CSD</t>
  </si>
  <si>
    <t>Soutien/Don</t>
  </si>
  <si>
    <t>Reversement cotisations</t>
  </si>
  <si>
    <t>CNF/CFC</t>
  </si>
  <si>
    <t>TOTAUX</t>
  </si>
  <si>
    <t>SOLDE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</si>
</sst>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4" fontId="4" fillId="0" borderId="1" xfId="1" applyFont="1" applyBorder="1"/>
    <xf numFmtId="44" fontId="4" fillId="0" borderId="1" xfId="1" applyFont="1" applyFill="1" applyBorder="1" applyAlignment="1" applyProtection="1"/>
    <xf numFmtId="0" fontId="5" fillId="0" borderId="1" xfId="0" applyFont="1" applyBorder="1" applyAlignment="1">
      <alignment vertical="center"/>
    </xf>
    <xf numFmtId="44" fontId="5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114300</xdr:rowOff>
    </xdr:from>
    <xdr:to>
      <xdr:col>1</xdr:col>
      <xdr:colOff>104775</xdr:colOff>
      <xdr:row>3</xdr:row>
      <xdr:rowOff>584883</xdr:rowOff>
    </xdr:to>
    <xdr:pic>
      <xdr:nvPicPr>
        <xdr:cNvPr id="2" name="Image 1" descr="CGT">
          <a:extLst>
            <a:ext uri="{FF2B5EF4-FFF2-40B4-BE49-F238E27FC236}">
              <a16:creationId xmlns:a16="http://schemas.microsoft.com/office/drawing/2014/main" id="{8D807642-0AEE-446C-9F50-425D6054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4325" y="114300"/>
          <a:ext cx="1295400" cy="10230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anques%20et%20tr&#233;sorerie\compta%20Syndicat%202023.xlsx" TargetMode="External"/><Relationship Id="rId1" Type="http://schemas.openxmlformats.org/officeDocument/2006/relationships/externalLinkPath" Target="compta%20Syndica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ées"/>
      <sheetName val="recap "/>
      <sheetName val="sorties"/>
      <sheetName val="SOLDE DES CPTES"/>
      <sheetName val="situation "/>
      <sheetName val="BUDGET N+1"/>
      <sheetName val="EXP DIVERS"/>
    </sheetNames>
    <sheetDataSet>
      <sheetData sheetId="0">
        <row r="17">
          <cell r="D17">
            <v>0</v>
          </cell>
        </row>
      </sheetData>
      <sheetData sheetId="1">
        <row r="403"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15638.060000000003</v>
          </cell>
          <cell r="AA403">
            <v>0</v>
          </cell>
          <cell r="AC403">
            <v>0</v>
          </cell>
          <cell r="AE403">
            <v>0</v>
          </cell>
          <cell r="AF403">
            <v>96.6</v>
          </cell>
          <cell r="AG403">
            <v>788.06999999999994</v>
          </cell>
          <cell r="AH403">
            <v>0</v>
          </cell>
          <cell r="AI403">
            <v>80.400000000000006</v>
          </cell>
          <cell r="AJ403">
            <v>0</v>
          </cell>
          <cell r="AK403">
            <v>497.4</v>
          </cell>
          <cell r="AL403">
            <v>0</v>
          </cell>
          <cell r="AM403">
            <v>0</v>
          </cell>
          <cell r="AN403">
            <v>462.80999999999977</v>
          </cell>
        </row>
      </sheetData>
      <sheetData sheetId="2">
        <row r="16">
          <cell r="D16">
            <v>0</v>
          </cell>
        </row>
        <row r="17">
          <cell r="D17">
            <v>80</v>
          </cell>
        </row>
        <row r="18">
          <cell r="D18">
            <v>16392.84</v>
          </cell>
        </row>
        <row r="19">
          <cell r="D19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F1A3-DB3D-4BFF-8B3E-AC305CC08E66}">
  <dimension ref="A4:D25"/>
  <sheetViews>
    <sheetView tabSelected="1" topLeftCell="A4" workbookViewId="0">
      <selection activeCell="A2" sqref="A2"/>
    </sheetView>
  </sheetViews>
  <sheetFormatPr baseColWidth="10" defaultRowHeight="14.5" x14ac:dyDescent="0.35"/>
  <cols>
    <col min="1" max="1" width="21.54296875" bestFit="1" customWidth="1"/>
    <col min="2" max="2" width="13.26953125" bestFit="1" customWidth="1"/>
    <col min="3" max="3" width="24.453125" bestFit="1" customWidth="1"/>
    <col min="4" max="4" width="13.26953125" bestFit="1" customWidth="1"/>
  </cols>
  <sheetData>
    <row r="4" spans="1:4" ht="54.75" customHeight="1" x14ac:dyDescent="0.35"/>
    <row r="5" spans="1:4" ht="15.5" x14ac:dyDescent="0.35">
      <c r="A5" s="1" t="s">
        <v>0</v>
      </c>
      <c r="B5" s="1"/>
      <c r="C5" s="1"/>
      <c r="D5" s="1"/>
    </row>
    <row r="7" spans="1:4" x14ac:dyDescent="0.35">
      <c r="A7" s="2" t="s">
        <v>1</v>
      </c>
      <c r="B7" s="2"/>
      <c r="C7" s="3" t="s">
        <v>2</v>
      </c>
      <c r="D7" s="3"/>
    </row>
    <row r="8" spans="1:4" x14ac:dyDescent="0.35">
      <c r="A8" s="4" t="s">
        <v>3</v>
      </c>
      <c r="B8" s="5">
        <f>+'[1]recap '!R403</f>
        <v>0</v>
      </c>
      <c r="C8" s="4" t="s">
        <v>4</v>
      </c>
      <c r="D8" s="5">
        <f>+'[1]recap '!AE403</f>
        <v>0</v>
      </c>
    </row>
    <row r="9" spans="1:4" x14ac:dyDescent="0.35">
      <c r="A9" s="4" t="s">
        <v>5</v>
      </c>
      <c r="B9" s="5">
        <f>+'[1]recap '!S403</f>
        <v>0</v>
      </c>
      <c r="C9" s="4" t="s">
        <v>6</v>
      </c>
      <c r="D9" s="5">
        <f>+'[1]recap '!AF403</f>
        <v>96.6</v>
      </c>
    </row>
    <row r="10" spans="1:4" x14ac:dyDescent="0.35">
      <c r="A10" s="4" t="s">
        <v>7</v>
      </c>
      <c r="B10" s="5">
        <f>+'[1]recap '!T403</f>
        <v>0</v>
      </c>
      <c r="C10" s="4" t="s">
        <v>8</v>
      </c>
      <c r="D10" s="5">
        <f>+'[1]recap '!AG403</f>
        <v>788.06999999999994</v>
      </c>
    </row>
    <row r="11" spans="1:4" x14ac:dyDescent="0.35">
      <c r="A11" s="4" t="s">
        <v>9</v>
      </c>
      <c r="B11" s="5">
        <f>+'[1]recap '!V403</f>
        <v>0</v>
      </c>
      <c r="C11" s="4" t="s">
        <v>10</v>
      </c>
      <c r="D11" s="5">
        <f>+'[1]recap '!AH403</f>
        <v>0</v>
      </c>
    </row>
    <row r="12" spans="1:4" x14ac:dyDescent="0.35">
      <c r="A12" s="4" t="s">
        <v>11</v>
      </c>
      <c r="B12" s="5">
        <f>+'[1]recap '!W403</f>
        <v>0</v>
      </c>
      <c r="C12" s="4" t="s">
        <v>12</v>
      </c>
      <c r="D12" s="5">
        <f>+'[1]recap '!AI403</f>
        <v>80.400000000000006</v>
      </c>
    </row>
    <row r="13" spans="1:4" x14ac:dyDescent="0.35">
      <c r="A13" s="4" t="s">
        <v>13</v>
      </c>
      <c r="B13" s="5">
        <f>+'[1]recap '!X403</f>
        <v>0</v>
      </c>
      <c r="C13" s="4" t="s">
        <v>14</v>
      </c>
      <c r="D13" s="5">
        <f>+'[1]recap '!AJ403</f>
        <v>0</v>
      </c>
    </row>
    <row r="14" spans="1:4" x14ac:dyDescent="0.35">
      <c r="A14" s="4" t="s">
        <v>15</v>
      </c>
      <c r="B14" s="5">
        <f>+'[1]recap '!Y403</f>
        <v>0</v>
      </c>
      <c r="C14" s="4" t="s">
        <v>16</v>
      </c>
      <c r="D14" s="5">
        <f>+'[1]recap '!AK403</f>
        <v>497.4</v>
      </c>
    </row>
    <row r="15" spans="1:4" x14ac:dyDescent="0.35">
      <c r="A15" s="4" t="s">
        <v>17</v>
      </c>
      <c r="B15" s="5">
        <f>+'[1]recap '!Z403</f>
        <v>15638.060000000003</v>
      </c>
      <c r="C15" s="4" t="s">
        <v>18</v>
      </c>
      <c r="D15" s="5">
        <f>+'[1]recap '!AL403</f>
        <v>0</v>
      </c>
    </row>
    <row r="16" spans="1:4" x14ac:dyDescent="0.35">
      <c r="A16" s="4" t="s">
        <v>19</v>
      </c>
      <c r="B16" s="5">
        <f>+'[1]recap '!AA403</f>
        <v>0</v>
      </c>
      <c r="C16" s="4" t="s">
        <v>20</v>
      </c>
      <c r="D16" s="5">
        <f>+'[1]recap '!AM403</f>
        <v>0</v>
      </c>
    </row>
    <row r="17" spans="1:4" x14ac:dyDescent="0.35">
      <c r="A17" s="4" t="s">
        <v>21</v>
      </c>
      <c r="B17" s="5">
        <f>+'[1]recap '!AC403</f>
        <v>0</v>
      </c>
      <c r="C17" s="4" t="s">
        <v>22</v>
      </c>
      <c r="D17" s="5">
        <f>+'[1]recap '!AN403</f>
        <v>462.80999999999977</v>
      </c>
    </row>
    <row r="18" spans="1:4" x14ac:dyDescent="0.35">
      <c r="A18" s="4" t="s">
        <v>23</v>
      </c>
      <c r="B18" s="5">
        <f>+[1]entrées!D17</f>
        <v>0</v>
      </c>
      <c r="C18" s="4" t="s">
        <v>24</v>
      </c>
      <c r="D18" s="5">
        <f>+[1]sorties!D16</f>
        <v>0</v>
      </c>
    </row>
    <row r="19" spans="1:4" x14ac:dyDescent="0.35">
      <c r="A19" s="4" t="s">
        <v>25</v>
      </c>
      <c r="B19" s="5">
        <f>'[1]recap '!U403</f>
        <v>0</v>
      </c>
      <c r="C19" s="4" t="s">
        <v>26</v>
      </c>
      <c r="D19" s="5">
        <f>+[1]sorties!D17</f>
        <v>80</v>
      </c>
    </row>
    <row r="20" spans="1:4" x14ac:dyDescent="0.35">
      <c r="A20" s="4"/>
      <c r="B20" s="5"/>
      <c r="C20" s="4" t="s">
        <v>27</v>
      </c>
      <c r="D20" s="5">
        <f>+[1]sorties!D18</f>
        <v>16392.84</v>
      </c>
    </row>
    <row r="21" spans="1:4" x14ac:dyDescent="0.35">
      <c r="A21" s="4"/>
      <c r="B21" s="5"/>
      <c r="C21" s="4" t="s">
        <v>28</v>
      </c>
      <c r="D21" s="5">
        <f>+[1]sorties!D19</f>
        <v>0</v>
      </c>
    </row>
    <row r="22" spans="1:4" x14ac:dyDescent="0.35">
      <c r="A22" s="4"/>
      <c r="B22" s="5"/>
      <c r="C22" s="4"/>
      <c r="D22" s="5"/>
    </row>
    <row r="23" spans="1:4" x14ac:dyDescent="0.35">
      <c r="A23" s="4"/>
      <c r="B23" s="5"/>
      <c r="C23" s="4"/>
      <c r="D23" s="5"/>
    </row>
    <row r="24" spans="1:4" x14ac:dyDescent="0.35">
      <c r="A24" s="4" t="s">
        <v>29</v>
      </c>
      <c r="B24" s="5">
        <f>SUM(B8:B23)</f>
        <v>15638.060000000003</v>
      </c>
      <c r="C24" s="4" t="s">
        <v>29</v>
      </c>
      <c r="D24" s="6">
        <f>SUM(D8:D23)</f>
        <v>18398.12</v>
      </c>
    </row>
    <row r="25" spans="1:4" x14ac:dyDescent="0.35">
      <c r="A25" s="7" t="s">
        <v>30</v>
      </c>
      <c r="B25" s="8">
        <f>+B24-D24</f>
        <v>-2760.0599999999959</v>
      </c>
      <c r="C25" s="9"/>
      <c r="D25" s="9"/>
    </row>
  </sheetData>
  <mergeCells count="3">
    <mergeCell ref="A5:D5"/>
    <mergeCell ref="A7:B7"/>
    <mergeCell ref="C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3E2A-5359-4805-A0A1-EB7350C1D6E4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2023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Syndicat CGT</dc:creator>
  <cp:lastModifiedBy>Syndicat CGT</cp:lastModifiedBy>
  <dcterms:created xsi:type="dcterms:W3CDTF">2026-09-03T13:06:49Z</dcterms:created>
  <dcterms:modified xsi:type="dcterms:W3CDTF">2026-09-03T13:07:41Z</dcterms:modified>
</cp:coreProperties>
</file>